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7400" windowHeight="12090" activeTab="0"/>
  </bookViews>
  <sheets>
    <sheet name="Blank ver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Martyn Saycell [ays]</author>
  </authors>
  <commentList>
    <comment ref="A66" authorId="0">
      <text>
        <r>
          <rPr>
            <b/>
            <sz val="9"/>
            <rFont val="Tahoma"/>
            <family val="0"/>
          </rPr>
          <t>Martyn Saycell [ays]:</t>
        </r>
        <r>
          <rPr>
            <sz val="9"/>
            <rFont val="Tahoma"/>
            <family val="0"/>
          </rPr>
          <t xml:space="preserve">
College</t>
        </r>
      </text>
    </comment>
    <comment ref="B75" authorId="0">
      <text>
        <r>
          <rPr>
            <b/>
            <sz val="9"/>
            <rFont val="Tahoma"/>
            <family val="2"/>
          </rPr>
          <t>Martyn Saycell [ays]:</t>
        </r>
        <r>
          <rPr>
            <sz val="9"/>
            <rFont val="Tahoma"/>
            <family val="2"/>
          </rPr>
          <t xml:space="preserve">
Bank Holiday</t>
        </r>
      </text>
    </comment>
  </commentList>
</comments>
</file>

<file path=xl/sharedStrings.xml><?xml version="1.0" encoding="utf-8"?>
<sst xmlns="http://schemas.openxmlformats.org/spreadsheetml/2006/main" count="167" uniqueCount="26">
  <si>
    <t>Monday</t>
  </si>
  <si>
    <t>Tuesday</t>
  </si>
  <si>
    <t>Wednesday</t>
  </si>
  <si>
    <t>Thursday</t>
  </si>
  <si>
    <t>Friday</t>
  </si>
  <si>
    <t>Start</t>
  </si>
  <si>
    <t>End</t>
  </si>
  <si>
    <t>TOTAL WEEK HOURS</t>
  </si>
  <si>
    <t>CONTRACTED HRS PER WEEK</t>
  </si>
  <si>
    <t>TOTAL DECIMAL</t>
  </si>
  <si>
    <t>TOTAL HH:MM</t>
  </si>
  <si>
    <t>Balance C/F:</t>
  </si>
  <si>
    <t>BALANCE + C/F</t>
  </si>
  <si>
    <t>Contracted Week Hrs:</t>
  </si>
  <si>
    <t>HOURS CONCEDED</t>
  </si>
  <si>
    <t xml:space="preserve">Thursday </t>
  </si>
  <si>
    <t xml:space="preserve">Wednesday </t>
  </si>
  <si>
    <r>
      <t>Friday</t>
    </r>
    <r>
      <rPr>
        <b/>
        <sz val="11"/>
        <color indexed="62"/>
        <rFont val="Calibri"/>
        <family val="2"/>
      </rPr>
      <t xml:space="preserve"> </t>
    </r>
  </si>
  <si>
    <r>
      <t>Monday</t>
    </r>
    <r>
      <rPr>
        <b/>
        <sz val="11"/>
        <color indexed="62"/>
        <rFont val="Calibri"/>
        <family val="2"/>
      </rPr>
      <t xml:space="preserve"> </t>
    </r>
  </si>
  <si>
    <r>
      <t>Monday</t>
    </r>
    <r>
      <rPr>
        <sz val="11"/>
        <color theme="1"/>
        <rFont val="Calibri"/>
        <family val="2"/>
      </rPr>
      <t xml:space="preserve"> </t>
    </r>
  </si>
  <si>
    <t xml:space="preserve">Monday </t>
  </si>
  <si>
    <r>
      <t>Thursday</t>
    </r>
    <r>
      <rPr>
        <sz val="11"/>
        <color indexed="22"/>
        <rFont val="Calibri"/>
        <family val="2"/>
      </rPr>
      <t xml:space="preserve"> </t>
    </r>
  </si>
  <si>
    <t>HR TIMESHEET (V3 11/11)</t>
  </si>
  <si>
    <t>Period Start:</t>
  </si>
  <si>
    <t>Period:</t>
  </si>
  <si>
    <t>C/F to next period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</si>
</sst>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000"/>
    <numFmt numFmtId="166" formatCode="h: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2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 tint="-0.1499900072813034"/>
      <name val="Calibri"/>
      <family val="2"/>
    </font>
    <font>
      <i/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14" fontId="0" fillId="33" borderId="0" xfId="0" applyNumberFormat="1" applyFill="1" applyAlignment="1">
      <alignment/>
    </xf>
    <xf numFmtId="14" fontId="0" fillId="0" borderId="0" xfId="0" applyNumberFormat="1" applyAlignment="1">
      <alignment/>
    </xf>
    <xf numFmtId="2" fontId="0" fillId="34" borderId="0" xfId="0" applyNumberFormat="1" applyFill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2" fontId="46" fillId="0" borderId="0" xfId="0" applyNumberFormat="1" applyFont="1" applyAlignment="1">
      <alignment/>
    </xf>
    <xf numFmtId="166" fontId="0" fillId="0" borderId="0" xfId="0" applyNumberFormat="1" applyFill="1" applyAlignment="1">
      <alignment/>
    </xf>
    <xf numFmtId="0" fontId="0" fillId="33" borderId="0" xfId="0" applyFill="1" applyAlignment="1">
      <alignment/>
    </xf>
    <xf numFmtId="166" fontId="0" fillId="33" borderId="10" xfId="0" applyNumberFormat="1" applyFill="1" applyBorder="1" applyAlignment="1">
      <alignment/>
    </xf>
    <xf numFmtId="14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2" fontId="0" fillId="35" borderId="0" xfId="0" applyNumberForma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vertical="top"/>
    </xf>
    <xf numFmtId="0" fontId="0" fillId="0" borderId="0" xfId="0" applyAlignment="1">
      <alignment vertical="top"/>
    </xf>
    <xf numFmtId="2" fontId="43" fillId="34" borderId="0" xfId="0" applyNumberFormat="1" applyFont="1" applyFill="1" applyAlignment="1">
      <alignment/>
    </xf>
    <xf numFmtId="14" fontId="0" fillId="35" borderId="0" xfId="0" applyNumberFormat="1" applyFont="1" applyFill="1" applyAlignment="1">
      <alignment/>
    </xf>
    <xf numFmtId="166" fontId="0" fillId="33" borderId="1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47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" fontId="44" fillId="0" borderId="0" xfId="0" applyNumberFormat="1" applyFont="1" applyAlignment="1">
      <alignment/>
    </xf>
    <xf numFmtId="0" fontId="44" fillId="36" borderId="0" xfId="0" applyFont="1" applyFill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20.28125" style="0" customWidth="1"/>
    <col min="2" max="2" width="12.7109375" style="0" customWidth="1"/>
    <col min="3" max="3" width="10.140625" style="0" customWidth="1"/>
    <col min="4" max="4" width="13.00390625" style="0" customWidth="1"/>
    <col min="5" max="5" width="10.7109375" style="0" customWidth="1"/>
    <col min="6" max="6" width="8.00390625" style="0" customWidth="1"/>
    <col min="7" max="7" width="7.8515625" style="0" customWidth="1"/>
    <col min="8" max="8" width="7.28125" style="0" bestFit="1" customWidth="1"/>
    <col min="9" max="9" width="6.8515625" style="0" customWidth="1"/>
    <col min="10" max="10" width="6.28125" style="0" customWidth="1"/>
    <col min="11" max="12" width="6.8515625" style="0" customWidth="1"/>
    <col min="13" max="13" width="17.140625" style="0" customWidth="1"/>
    <col min="14" max="14" width="15.140625" style="0" customWidth="1"/>
  </cols>
  <sheetData>
    <row r="1" spans="1:13" ht="15">
      <c r="A1" s="5" t="s">
        <v>22</v>
      </c>
      <c r="C1" s="5" t="s">
        <v>13</v>
      </c>
      <c r="E1" s="11">
        <v>36.5</v>
      </c>
      <c r="G1" s="5" t="s">
        <v>24</v>
      </c>
      <c r="H1" s="26"/>
      <c r="I1" s="27"/>
      <c r="J1" s="24"/>
      <c r="K1" s="5" t="s">
        <v>11</v>
      </c>
      <c r="M1" s="8">
        <v>0</v>
      </c>
    </row>
    <row r="2" s="15" customFormat="1" ht="18.75" customHeight="1">
      <c r="A2" s="14"/>
    </row>
    <row r="3" spans="1:2" ht="15">
      <c r="A3" s="5" t="s">
        <v>23</v>
      </c>
      <c r="B3" s="1">
        <v>42191</v>
      </c>
    </row>
    <row r="4" spans="1:14" ht="15">
      <c r="A4" s="25">
        <v>1</v>
      </c>
      <c r="C4" t="s">
        <v>5</v>
      </c>
      <c r="D4" t="s">
        <v>6</v>
      </c>
      <c r="E4" t="s">
        <v>5</v>
      </c>
      <c r="F4" t="s">
        <v>6</v>
      </c>
      <c r="G4" t="s">
        <v>5</v>
      </c>
      <c r="H4" t="s">
        <v>6</v>
      </c>
      <c r="I4" t="s">
        <v>5</v>
      </c>
      <c r="J4" t="s">
        <v>6</v>
      </c>
      <c r="K4" t="s">
        <v>5</v>
      </c>
      <c r="L4" t="s">
        <v>6</v>
      </c>
      <c r="M4" s="4" t="s">
        <v>10</v>
      </c>
      <c r="N4" s="4" t="s">
        <v>9</v>
      </c>
    </row>
    <row r="5" spans="1:14" s="13" customFormat="1" ht="15">
      <c r="A5" s="4" t="s">
        <v>20</v>
      </c>
      <c r="B5" s="17">
        <v>42191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>
        <f>+((D5-C5)+(F5-E5)+(H5-G5)+(J5-I5)+(L5-K5))</f>
        <v>0</v>
      </c>
      <c r="N5" s="20">
        <f>HOUR(M5)+MINUTE(M5)/60</f>
        <v>0</v>
      </c>
    </row>
    <row r="6" spans="1:14" s="13" customFormat="1" ht="15">
      <c r="A6" s="4" t="s">
        <v>1</v>
      </c>
      <c r="B6" s="17">
        <f>+B5+1</f>
        <v>42192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9">
        <f>+((D6-C6)+(F6-E6)+(H6-G6)+(J6-I6)+(L6-K6))</f>
        <v>0</v>
      </c>
      <c r="N6" s="20">
        <f>HOUR(M6)+MINUTE(M6)/60</f>
        <v>0</v>
      </c>
    </row>
    <row r="7" spans="1:14" ht="15">
      <c r="A7" s="4" t="s">
        <v>16</v>
      </c>
      <c r="B7" s="17">
        <f>+B6+1</f>
        <v>42193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9">
        <f>+((D7-C7)+(F7-E7)+(H7-G7)+(J7-I7)+(L7-K7))</f>
        <v>0</v>
      </c>
      <c r="N7" s="20">
        <f>HOUR(M7)+MINUTE(M7)/60</f>
        <v>0</v>
      </c>
    </row>
    <row r="8" spans="1:14" ht="15">
      <c r="A8" s="4" t="s">
        <v>21</v>
      </c>
      <c r="B8" s="17">
        <f>+B7+1</f>
        <v>42194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9">
        <f>+((D8-C8)+(F8-E8)+(H8-G8)+(J8-I8)+(L8-K8))</f>
        <v>0</v>
      </c>
      <c r="N8" s="20">
        <f>HOUR(M8)+MINUTE(M8)/60</f>
        <v>0</v>
      </c>
    </row>
    <row r="9" spans="1:14" ht="15">
      <c r="A9" s="4" t="s">
        <v>4</v>
      </c>
      <c r="B9" s="17">
        <f>+B8+1</f>
        <v>42195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9">
        <f>+((D9-C9)+(F9-E9)+(H9-G9)+(J9-I9)+(L9-K9))</f>
        <v>0</v>
      </c>
      <c r="N9" s="20">
        <f>HOUR(M9)+MINUTE(M9)/60</f>
        <v>0</v>
      </c>
    </row>
    <row r="10" ht="7.5" customHeight="1">
      <c r="B10" s="2"/>
    </row>
    <row r="11" spans="4:14" ht="15">
      <c r="D11" t="s">
        <v>8</v>
      </c>
      <c r="G11" s="12">
        <v>36.5</v>
      </c>
      <c r="K11" t="s">
        <v>7</v>
      </c>
      <c r="N11" s="3">
        <f>SUM(N5:N9)</f>
        <v>0</v>
      </c>
    </row>
    <row r="12" spans="12:14" ht="15">
      <c r="L12" t="s">
        <v>12</v>
      </c>
      <c r="N12" s="3">
        <f>+(N11-G11)+M1</f>
        <v>-36.5</v>
      </c>
    </row>
    <row r="14" spans="1:14" ht="15">
      <c r="A14" s="25">
        <v>2</v>
      </c>
      <c r="C14" t="s">
        <v>5</v>
      </c>
      <c r="D14" t="s">
        <v>6</v>
      </c>
      <c r="E14" t="s">
        <v>5</v>
      </c>
      <c r="F14" t="s">
        <v>6</v>
      </c>
      <c r="G14" t="s">
        <v>5</v>
      </c>
      <c r="H14" t="s">
        <v>6</v>
      </c>
      <c r="I14" t="s">
        <v>5</v>
      </c>
      <c r="J14" t="s">
        <v>6</v>
      </c>
      <c r="K14" t="s">
        <v>5</v>
      </c>
      <c r="L14" t="s">
        <v>6</v>
      </c>
      <c r="M14" s="4" t="s">
        <v>10</v>
      </c>
      <c r="N14" s="4" t="s">
        <v>9</v>
      </c>
    </row>
    <row r="15" spans="1:14" ht="15">
      <c r="A15" s="4" t="s">
        <v>0</v>
      </c>
      <c r="B15" s="10">
        <f>+B5+7</f>
        <v>42198</v>
      </c>
      <c r="C15" s="18"/>
      <c r="D15" s="18"/>
      <c r="E15" s="18"/>
      <c r="F15" s="18"/>
      <c r="G15" s="9"/>
      <c r="H15" s="9"/>
      <c r="I15" s="9"/>
      <c r="J15" s="9"/>
      <c r="K15" s="9"/>
      <c r="L15" s="9"/>
      <c r="M15" s="7">
        <f>+((D15-C15)+(F15-E15)+(H15-G15)+(J15-I15)+(L15-K15))</f>
        <v>0</v>
      </c>
      <c r="N15" s="6">
        <f>HOUR(M15)+MINUTE(M15)/60</f>
        <v>0</v>
      </c>
    </row>
    <row r="16" spans="1:14" ht="15">
      <c r="A16" s="4" t="s">
        <v>1</v>
      </c>
      <c r="B16" s="10">
        <f>+B15+1</f>
        <v>42199</v>
      </c>
      <c r="C16" s="18"/>
      <c r="D16" s="18"/>
      <c r="E16" s="18"/>
      <c r="F16" s="18"/>
      <c r="G16" s="9"/>
      <c r="H16" s="9"/>
      <c r="I16" s="9"/>
      <c r="J16" s="9"/>
      <c r="K16" s="9"/>
      <c r="L16" s="9"/>
      <c r="M16" s="7">
        <f>+((D16-C16)+(F16-E16)+(H16-G16)+(J16-I16)+(L16-K16))</f>
        <v>0</v>
      </c>
      <c r="N16" s="6">
        <f>HOUR(M16)+MINUTE(M16)/60</f>
        <v>0</v>
      </c>
    </row>
    <row r="17" spans="1:14" ht="15">
      <c r="A17" s="4" t="s">
        <v>2</v>
      </c>
      <c r="B17" s="10">
        <f>+B16+1</f>
        <v>42200</v>
      </c>
      <c r="C17" s="18"/>
      <c r="D17" s="18"/>
      <c r="E17" s="18"/>
      <c r="F17" s="18"/>
      <c r="G17" s="9"/>
      <c r="H17" s="9"/>
      <c r="I17" s="9"/>
      <c r="J17" s="9"/>
      <c r="K17" s="9"/>
      <c r="L17" s="9"/>
      <c r="M17" s="7">
        <f>+((D17-C17)+(F17-E17)+(H17-G17)+(J17-I17)+(L17-K17))</f>
        <v>0</v>
      </c>
      <c r="N17" s="6">
        <f>HOUR(M17)+MINUTE(M17)/60</f>
        <v>0</v>
      </c>
    </row>
    <row r="18" spans="1:14" ht="15">
      <c r="A18" s="4" t="s">
        <v>3</v>
      </c>
      <c r="B18" s="10">
        <f>+B17+1</f>
        <v>42201</v>
      </c>
      <c r="C18" s="18"/>
      <c r="D18" s="18"/>
      <c r="E18" s="18"/>
      <c r="F18" s="18"/>
      <c r="G18" s="9"/>
      <c r="H18" s="9"/>
      <c r="I18" s="9"/>
      <c r="J18" s="9"/>
      <c r="K18" s="9"/>
      <c r="L18" s="9"/>
      <c r="M18" s="7">
        <f>+((D18-C18)+(F18-E18)+(H18-G18)+(J18-I18)+(L18-K18))</f>
        <v>0</v>
      </c>
      <c r="N18" s="6">
        <f>HOUR(M18)+MINUTE(M18)/60</f>
        <v>0</v>
      </c>
    </row>
    <row r="19" spans="1:14" ht="15">
      <c r="A19" s="4" t="s">
        <v>17</v>
      </c>
      <c r="B19" s="10">
        <f>+B18+1</f>
        <v>42202</v>
      </c>
      <c r="C19" s="18"/>
      <c r="D19" s="18"/>
      <c r="E19" s="18"/>
      <c r="F19" s="18"/>
      <c r="G19" s="18"/>
      <c r="H19" s="18"/>
      <c r="I19" s="9"/>
      <c r="J19" s="9"/>
      <c r="K19" s="9"/>
      <c r="L19" s="9"/>
      <c r="M19" s="7">
        <f>+((D19-C19)+(F19-E19)+(H19-G19)+(J19-I19)+(L19-K19))</f>
        <v>0</v>
      </c>
      <c r="N19" s="6">
        <f>HOUR(M19)+MINUTE(M19)/60</f>
        <v>0</v>
      </c>
    </row>
    <row r="20" ht="6.75" customHeight="1">
      <c r="B20" s="2"/>
    </row>
    <row r="21" spans="4:14" ht="15">
      <c r="D21" t="s">
        <v>8</v>
      </c>
      <c r="G21" s="12">
        <v>36.5</v>
      </c>
      <c r="K21" t="s">
        <v>7</v>
      </c>
      <c r="N21" s="3">
        <f>SUM(N15:N19)</f>
        <v>0</v>
      </c>
    </row>
    <row r="22" spans="12:14" ht="15">
      <c r="L22" t="s">
        <v>12</v>
      </c>
      <c r="N22" s="3">
        <f>+(N21-G21)+N12</f>
        <v>-73</v>
      </c>
    </row>
    <row r="24" spans="1:14" ht="15">
      <c r="A24" s="25">
        <v>3</v>
      </c>
      <c r="C24" t="s">
        <v>5</v>
      </c>
      <c r="D24" t="s">
        <v>6</v>
      </c>
      <c r="E24" t="s">
        <v>5</v>
      </c>
      <c r="F24" t="s">
        <v>6</v>
      </c>
      <c r="G24" t="s">
        <v>5</v>
      </c>
      <c r="H24" t="s">
        <v>6</v>
      </c>
      <c r="I24" t="s">
        <v>5</v>
      </c>
      <c r="J24" t="s">
        <v>6</v>
      </c>
      <c r="K24" t="s">
        <v>5</v>
      </c>
      <c r="L24" t="s">
        <v>6</v>
      </c>
      <c r="M24" s="4" t="s">
        <v>10</v>
      </c>
      <c r="N24" s="4" t="s">
        <v>9</v>
      </c>
    </row>
    <row r="25" spans="1:14" ht="15">
      <c r="A25" s="4" t="s">
        <v>18</v>
      </c>
      <c r="B25" s="10">
        <f>+B15+7</f>
        <v>42205</v>
      </c>
      <c r="C25" s="18"/>
      <c r="D25" s="18"/>
      <c r="E25" s="18"/>
      <c r="F25" s="18"/>
      <c r="G25" s="9"/>
      <c r="H25" s="9"/>
      <c r="I25" s="9"/>
      <c r="J25" s="9"/>
      <c r="K25" s="9"/>
      <c r="L25" s="9"/>
      <c r="M25" s="19">
        <f>+((D25-C25)+(F25-E25)+(H25-G25)+(J25-I25)+(L25-K25))</f>
        <v>0</v>
      </c>
      <c r="N25" s="20">
        <f>HOUR(M25)+MINUTE(M25)/60</f>
        <v>0</v>
      </c>
    </row>
    <row r="26" spans="1:14" ht="15">
      <c r="A26" s="4" t="s">
        <v>1</v>
      </c>
      <c r="B26" s="10">
        <f>+B25+1</f>
        <v>42206</v>
      </c>
      <c r="C26" s="18"/>
      <c r="D26" s="18"/>
      <c r="E26" s="18"/>
      <c r="F26" s="18"/>
      <c r="G26" s="9"/>
      <c r="H26" s="9"/>
      <c r="I26" s="9"/>
      <c r="J26" s="9"/>
      <c r="K26" s="9"/>
      <c r="L26" s="9"/>
      <c r="M26" s="7">
        <f>+((D26-C26)+(F26-E26)+(H26-G26)+(J26-I26)+(L26-K26))</f>
        <v>0</v>
      </c>
      <c r="N26" s="6">
        <f>HOUR(M26)+MINUTE(M26)/60</f>
        <v>0</v>
      </c>
    </row>
    <row r="27" spans="1:14" ht="15">
      <c r="A27" s="4" t="s">
        <v>2</v>
      </c>
      <c r="B27" s="10">
        <f>+B26+1</f>
        <v>42207</v>
      </c>
      <c r="C27" s="18"/>
      <c r="D27" s="18"/>
      <c r="E27" s="18"/>
      <c r="F27" s="18"/>
      <c r="G27" s="9"/>
      <c r="H27" s="9"/>
      <c r="I27" s="9"/>
      <c r="J27" s="9"/>
      <c r="K27" s="9"/>
      <c r="L27" s="9"/>
      <c r="M27" s="7">
        <f>+((D27-C27)+(F27-E27)+(H27-G27)+(J27-I27)+(L27-K27))</f>
        <v>0</v>
      </c>
      <c r="N27" s="6">
        <f>HOUR(M27)+MINUTE(M27)/60</f>
        <v>0</v>
      </c>
    </row>
    <row r="28" spans="1:14" ht="15">
      <c r="A28" s="4" t="s">
        <v>3</v>
      </c>
      <c r="B28" s="10">
        <f>+B27+1</f>
        <v>42208</v>
      </c>
      <c r="C28" s="18"/>
      <c r="D28" s="18"/>
      <c r="E28" s="18"/>
      <c r="F28" s="18"/>
      <c r="G28" s="9"/>
      <c r="H28" s="9"/>
      <c r="I28" s="9"/>
      <c r="J28" s="9"/>
      <c r="K28" s="9"/>
      <c r="L28" s="9"/>
      <c r="M28" s="7">
        <f>+((D28-C28)+(F28-E28)+(H28-G28)+(J28-I28)+(L28-K28))</f>
        <v>0</v>
      </c>
      <c r="N28" s="6">
        <f>HOUR(M28)+MINUTE(M28)/60</f>
        <v>0</v>
      </c>
    </row>
    <row r="29" spans="1:14" ht="15">
      <c r="A29" s="4" t="s">
        <v>4</v>
      </c>
      <c r="B29" s="10">
        <f>+B28+1</f>
        <v>42209</v>
      </c>
      <c r="C29" s="18"/>
      <c r="D29" s="18"/>
      <c r="E29" s="18"/>
      <c r="F29" s="18"/>
      <c r="G29" s="18"/>
      <c r="H29" s="18"/>
      <c r="I29" s="9"/>
      <c r="J29" s="9"/>
      <c r="K29" s="9"/>
      <c r="L29" s="9"/>
      <c r="M29" s="7">
        <f>+((D29-C29)+(F29-E29)+(H29-G29)+(J29-I29)+(L29-K29))</f>
        <v>0</v>
      </c>
      <c r="N29" s="6">
        <f>HOUR(M29)+MINUTE(M29)/60</f>
        <v>0</v>
      </c>
    </row>
    <row r="30" ht="6.75" customHeight="1">
      <c r="B30" s="2"/>
    </row>
    <row r="31" spans="4:14" ht="15">
      <c r="D31" t="s">
        <v>8</v>
      </c>
      <c r="G31" s="12">
        <v>36.5</v>
      </c>
      <c r="K31" t="s">
        <v>7</v>
      </c>
      <c r="N31" s="3">
        <f>SUM(N25:N29)</f>
        <v>0</v>
      </c>
    </row>
    <row r="32" spans="12:14" ht="15">
      <c r="L32" t="s">
        <v>12</v>
      </c>
      <c r="N32" s="3">
        <f>+(N31-G31)+N22</f>
        <v>-109.5</v>
      </c>
    </row>
    <row r="34" spans="1:14" ht="15">
      <c r="A34" s="25">
        <v>4</v>
      </c>
      <c r="C34" t="s">
        <v>5</v>
      </c>
      <c r="D34" t="s">
        <v>6</v>
      </c>
      <c r="E34" t="s">
        <v>5</v>
      </c>
      <c r="F34" t="s">
        <v>6</v>
      </c>
      <c r="G34" t="s">
        <v>5</v>
      </c>
      <c r="H34" t="s">
        <v>6</v>
      </c>
      <c r="I34" t="s">
        <v>5</v>
      </c>
      <c r="J34" t="s">
        <v>6</v>
      </c>
      <c r="K34" t="s">
        <v>5</v>
      </c>
      <c r="L34" t="s">
        <v>6</v>
      </c>
      <c r="M34" s="4" t="s">
        <v>10</v>
      </c>
      <c r="N34" s="4" t="s">
        <v>9</v>
      </c>
    </row>
    <row r="35" spans="1:14" ht="15">
      <c r="A35" s="4" t="s">
        <v>19</v>
      </c>
      <c r="B35" s="10">
        <f>+B25+7</f>
        <v>42212</v>
      </c>
      <c r="C35" s="18"/>
      <c r="D35" s="18"/>
      <c r="E35" s="18"/>
      <c r="F35" s="18"/>
      <c r="G35" s="9"/>
      <c r="H35" s="9"/>
      <c r="I35" s="9"/>
      <c r="J35" s="9"/>
      <c r="K35" s="9"/>
      <c r="L35" s="9"/>
      <c r="M35" s="7">
        <f>+((D35-C35)+(F35-E35)+(H35-G35)+(J35-I35)+(L35-K35))</f>
        <v>0</v>
      </c>
      <c r="N35" s="6">
        <f>HOUR(M35)+MINUTE(M35)/60</f>
        <v>0</v>
      </c>
    </row>
    <row r="36" spans="1:14" ht="15">
      <c r="A36" s="4" t="s">
        <v>1</v>
      </c>
      <c r="B36" s="10">
        <f>+B35+1</f>
        <v>42213</v>
      </c>
      <c r="C36" s="18"/>
      <c r="D36" s="18"/>
      <c r="E36" s="18"/>
      <c r="F36" s="18"/>
      <c r="G36" s="9"/>
      <c r="H36" s="9"/>
      <c r="I36" s="9"/>
      <c r="J36" s="9"/>
      <c r="K36" s="9"/>
      <c r="L36" s="9"/>
      <c r="M36" s="7">
        <f>+((D36-C36)+(F36-E36)+(H36-G36)+(J36-I36)+(L36-K36))</f>
        <v>0</v>
      </c>
      <c r="N36" s="6">
        <f>HOUR(M36)+MINUTE(M36)/60</f>
        <v>0</v>
      </c>
    </row>
    <row r="37" spans="1:14" ht="15">
      <c r="A37" s="4" t="s">
        <v>2</v>
      </c>
      <c r="B37" s="10">
        <f>+B36+1</f>
        <v>42214</v>
      </c>
      <c r="C37" s="18"/>
      <c r="D37" s="18"/>
      <c r="E37" s="18"/>
      <c r="F37" s="18"/>
      <c r="G37" s="9"/>
      <c r="H37" s="9"/>
      <c r="I37" s="9"/>
      <c r="J37" s="9"/>
      <c r="K37" s="9"/>
      <c r="L37" s="9"/>
      <c r="M37" s="7">
        <f>+((D37-C37)+(F37-E37)+(H37-G37)+(J37-I37)+(L37-K37))</f>
        <v>0</v>
      </c>
      <c r="N37" s="6">
        <f>HOUR(M37)+MINUTE(M37)/60</f>
        <v>0</v>
      </c>
    </row>
    <row r="38" spans="1:14" ht="15">
      <c r="A38" s="4" t="s">
        <v>15</v>
      </c>
      <c r="B38" s="10">
        <f>+B37+1</f>
        <v>42215</v>
      </c>
      <c r="C38" s="18"/>
      <c r="D38" s="18"/>
      <c r="E38" s="18"/>
      <c r="F38" s="18"/>
      <c r="G38" s="9"/>
      <c r="H38" s="9"/>
      <c r="I38" s="9"/>
      <c r="J38" s="9"/>
      <c r="K38" s="9"/>
      <c r="L38" s="9"/>
      <c r="M38" s="7">
        <f>+((D38-C38)+(F38-E38)+(H38-G38)+(J38-I38)+(L38-K38))</f>
        <v>0</v>
      </c>
      <c r="N38" s="6">
        <f>HOUR(M38)+MINUTE(M38)/60</f>
        <v>0</v>
      </c>
    </row>
    <row r="39" spans="1:14" s="22" customFormat="1" ht="15">
      <c r="A39" s="4" t="s">
        <v>4</v>
      </c>
      <c r="B39" s="17">
        <f>+B38+1</f>
        <v>42216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>
        <f>+((D39-C39)+(F39-E39)+(H39-G39)+(J39-I39)+(L39-K39))</f>
        <v>0</v>
      </c>
      <c r="N39" s="20">
        <f>HOUR(M39)+MINUTE(M39)/60</f>
        <v>0</v>
      </c>
    </row>
    <row r="40" spans="2:6" ht="6" customHeight="1">
      <c r="B40" s="21"/>
      <c r="C40" s="22"/>
      <c r="D40" s="22"/>
      <c r="E40" s="22"/>
      <c r="F40" s="22"/>
    </row>
    <row r="41" spans="2:14" ht="15">
      <c r="B41" s="22"/>
      <c r="C41" s="22"/>
      <c r="D41" s="22" t="s">
        <v>8</v>
      </c>
      <c r="E41" s="22"/>
      <c r="F41" s="22"/>
      <c r="G41" s="12">
        <v>36.5</v>
      </c>
      <c r="K41" t="s">
        <v>7</v>
      </c>
      <c r="N41" s="3">
        <f>SUM(N35:N39)</f>
        <v>0</v>
      </c>
    </row>
    <row r="42" spans="2:14" ht="15">
      <c r="B42" s="22"/>
      <c r="C42" s="22"/>
      <c r="D42" s="22"/>
      <c r="E42" s="22"/>
      <c r="F42" s="22"/>
      <c r="L42" t="s">
        <v>12</v>
      </c>
      <c r="N42" s="3">
        <f>+(N41-G41)+N32</f>
        <v>-146</v>
      </c>
    </row>
    <row r="43" spans="2:6" ht="15">
      <c r="B43" s="22"/>
      <c r="C43" s="22"/>
      <c r="D43" s="22"/>
      <c r="E43" s="22"/>
      <c r="F43" s="22"/>
    </row>
    <row r="44" spans="1:14" ht="15">
      <c r="A44" s="25">
        <v>5</v>
      </c>
      <c r="B44" s="22"/>
      <c r="C44" s="22" t="s">
        <v>5</v>
      </c>
      <c r="D44" s="22" t="s">
        <v>6</v>
      </c>
      <c r="E44" s="22" t="s">
        <v>5</v>
      </c>
      <c r="F44" s="22" t="s">
        <v>6</v>
      </c>
      <c r="G44" t="s">
        <v>5</v>
      </c>
      <c r="H44" t="s">
        <v>6</v>
      </c>
      <c r="I44" t="s">
        <v>5</v>
      </c>
      <c r="J44" t="s">
        <v>6</v>
      </c>
      <c r="K44" t="s">
        <v>5</v>
      </c>
      <c r="L44" t="s">
        <v>6</v>
      </c>
      <c r="M44" s="4" t="s">
        <v>10</v>
      </c>
      <c r="N44" s="4" t="s">
        <v>9</v>
      </c>
    </row>
    <row r="45" spans="1:14" s="22" customFormat="1" ht="15">
      <c r="A45" s="4" t="s">
        <v>20</v>
      </c>
      <c r="B45" s="17">
        <f>+B35+7</f>
        <v>42219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>
        <f>+((D45-C45)+(F45-E45)+(H45-G45)+(J45-I45)+(L45-K45))</f>
        <v>0</v>
      </c>
      <c r="N45" s="20">
        <f>HOUR(M45)+MINUTE(M45)/60</f>
        <v>0</v>
      </c>
    </row>
    <row r="46" spans="1:14" ht="15">
      <c r="A46" s="4" t="s">
        <v>1</v>
      </c>
      <c r="B46" s="17">
        <f>+B45+1</f>
        <v>42220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9">
        <f>+((D46-C46)+(F46-E46)+(H46-G46)+(J46-I46)+(L46-K46))</f>
        <v>0</v>
      </c>
      <c r="N46" s="20">
        <f>HOUR(M46)+MINUTE(M46)/60</f>
        <v>0</v>
      </c>
    </row>
    <row r="47" spans="1:14" ht="15">
      <c r="A47" s="4" t="s">
        <v>2</v>
      </c>
      <c r="B47" s="17">
        <f>+B46+1</f>
        <v>42221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>
        <f>+((D47-C47)+(F47-E47)+(H47-G47)+(J47-I47)+(L47-K47))</f>
        <v>0</v>
      </c>
      <c r="N47" s="20">
        <f>HOUR(M47)+MINUTE(M47)/60</f>
        <v>0</v>
      </c>
    </row>
    <row r="48" spans="1:14" ht="15">
      <c r="A48" s="4" t="s">
        <v>3</v>
      </c>
      <c r="B48" s="17">
        <f>+B47+1</f>
        <v>42222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">
        <f>+((D48-C48)+(F48-E48)+(H48-G48)+(J48-I48)+(L48-K48))</f>
        <v>0</v>
      </c>
      <c r="N48" s="20">
        <f>HOUR(M48)+MINUTE(M48)/60</f>
        <v>0</v>
      </c>
    </row>
    <row r="49" spans="1:15" s="13" customFormat="1" ht="15">
      <c r="A49" s="4" t="s">
        <v>4</v>
      </c>
      <c r="B49" s="17">
        <f>+B48+1</f>
        <v>42223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>
        <f>+((D49-C49)+(F49-E49)+(H49-G49)+(J49-I49)+(L49-K49))</f>
        <v>0</v>
      </c>
      <c r="N49" s="20">
        <f>HOUR(M49)+MINUTE(M49)/60</f>
        <v>0</v>
      </c>
      <c r="O49" s="28"/>
    </row>
    <row r="50" spans="1:14" ht="6" customHeight="1">
      <c r="A50" s="13"/>
      <c r="B50" s="2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4:14" ht="15">
      <c r="D51" t="s">
        <v>8</v>
      </c>
      <c r="G51" s="12">
        <v>36.5</v>
      </c>
      <c r="K51" t="s">
        <v>7</v>
      </c>
      <c r="N51" s="3">
        <f>SUM(N45:N49)</f>
        <v>0</v>
      </c>
    </row>
    <row r="52" spans="12:14" ht="15">
      <c r="L52" t="s">
        <v>12</v>
      </c>
      <c r="N52" s="3">
        <f>+(N51-G51)+N42</f>
        <v>-182.5</v>
      </c>
    </row>
    <row r="54" spans="1:14" ht="15">
      <c r="A54" s="25">
        <v>6</v>
      </c>
      <c r="C54" t="s">
        <v>5</v>
      </c>
      <c r="D54" t="s">
        <v>6</v>
      </c>
      <c r="E54" t="s">
        <v>5</v>
      </c>
      <c r="F54" t="s">
        <v>6</v>
      </c>
      <c r="G54" t="s">
        <v>5</v>
      </c>
      <c r="H54" t="s">
        <v>6</v>
      </c>
      <c r="I54" t="s">
        <v>5</v>
      </c>
      <c r="J54" t="s">
        <v>6</v>
      </c>
      <c r="K54" t="s">
        <v>5</v>
      </c>
      <c r="L54" t="s">
        <v>6</v>
      </c>
      <c r="M54" s="4" t="s">
        <v>10</v>
      </c>
      <c r="N54" s="4" t="s">
        <v>9</v>
      </c>
    </row>
    <row r="55" spans="1:14" ht="15">
      <c r="A55" s="4" t="s">
        <v>19</v>
      </c>
      <c r="B55" s="10">
        <f>+B45+7</f>
        <v>42226</v>
      </c>
      <c r="C55" s="18"/>
      <c r="D55" s="18"/>
      <c r="E55" s="18"/>
      <c r="F55" s="18"/>
      <c r="G55" s="9"/>
      <c r="H55" s="9"/>
      <c r="I55" s="9"/>
      <c r="J55" s="9"/>
      <c r="K55" s="9"/>
      <c r="L55" s="9"/>
      <c r="M55" s="7">
        <f>+((D55-C55)+(F55-E55)+(H55-G55)+(J55-I55)+(L55-K55))</f>
        <v>0</v>
      </c>
      <c r="N55" s="6">
        <f>HOUR(M55)+MINUTE(M55)/60</f>
        <v>0</v>
      </c>
    </row>
    <row r="56" spans="1:14" ht="15">
      <c r="A56" s="4" t="s">
        <v>1</v>
      </c>
      <c r="B56" s="10">
        <f>+B55+1</f>
        <v>42227</v>
      </c>
      <c r="C56" s="18"/>
      <c r="D56" s="18"/>
      <c r="E56" s="18"/>
      <c r="F56" s="18"/>
      <c r="G56" s="9"/>
      <c r="H56" s="9"/>
      <c r="I56" s="9"/>
      <c r="J56" s="9"/>
      <c r="K56" s="9"/>
      <c r="L56" s="9"/>
      <c r="M56" s="7">
        <f>+((D56-C56)+(F56-E56)+(H56-G56)+(J56-I56)+(L56-K56))</f>
        <v>0</v>
      </c>
      <c r="N56" s="6">
        <f>HOUR(M56)+MINUTE(M56)/60</f>
        <v>0</v>
      </c>
    </row>
    <row r="57" spans="1:14" ht="15">
      <c r="A57" s="4" t="s">
        <v>2</v>
      </c>
      <c r="B57" s="10">
        <f>+B56+1</f>
        <v>42228</v>
      </c>
      <c r="C57" s="18"/>
      <c r="D57" s="18"/>
      <c r="E57" s="18"/>
      <c r="F57" s="18"/>
      <c r="G57" s="9"/>
      <c r="H57" s="9"/>
      <c r="I57" s="9"/>
      <c r="J57" s="9"/>
      <c r="K57" s="9"/>
      <c r="L57" s="9"/>
      <c r="M57" s="7">
        <f>+((D57-C57)+(F57-E57)+(H57-G57)+(J57-I57)+(L57-K57))</f>
        <v>0</v>
      </c>
      <c r="N57" s="6">
        <f>HOUR(M57)+MINUTE(M57)/60</f>
        <v>0</v>
      </c>
    </row>
    <row r="58" spans="1:14" ht="15">
      <c r="A58" s="4" t="s">
        <v>15</v>
      </c>
      <c r="B58" s="10">
        <f>+B57+1</f>
        <v>42229</v>
      </c>
      <c r="C58" s="18"/>
      <c r="D58" s="18"/>
      <c r="E58" s="18"/>
      <c r="F58" s="18"/>
      <c r="G58" s="9"/>
      <c r="H58" s="9"/>
      <c r="I58" s="9"/>
      <c r="J58" s="9"/>
      <c r="K58" s="9"/>
      <c r="L58" s="9"/>
      <c r="M58" s="7">
        <f>+((D58-C58)+(F58-E58)+(H58-G58)+(J58-I58)+(L58-K58))</f>
        <v>0</v>
      </c>
      <c r="N58" s="6">
        <f>HOUR(M58)+MINUTE(M58)/60</f>
        <v>0</v>
      </c>
    </row>
    <row r="59" spans="1:14" ht="15">
      <c r="A59" s="4" t="s">
        <v>4</v>
      </c>
      <c r="B59" s="17">
        <f>+B58+1</f>
        <v>42230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9">
        <f>+((D59-C59)+(F59-E59)+(H59-G59)+(J59-I59)+(L59-K59))</f>
        <v>0</v>
      </c>
      <c r="N59" s="20">
        <f>HOUR(M59)+MINUTE(M59)/60</f>
        <v>0</v>
      </c>
    </row>
    <row r="60" spans="2:6" ht="15">
      <c r="B60" s="21"/>
      <c r="C60" s="22"/>
      <c r="D60" s="22"/>
      <c r="E60" s="22"/>
      <c r="F60" s="22"/>
    </row>
    <row r="61" spans="2:14" ht="15">
      <c r="B61" s="22"/>
      <c r="C61" s="22"/>
      <c r="D61" s="22" t="s">
        <v>8</v>
      </c>
      <c r="E61" s="22"/>
      <c r="F61" s="22"/>
      <c r="G61" s="12">
        <v>36.5</v>
      </c>
      <c r="K61" t="s">
        <v>7</v>
      </c>
      <c r="N61" s="3">
        <f>SUM(N55:N59)</f>
        <v>0</v>
      </c>
    </row>
    <row r="62" spans="2:14" ht="15">
      <c r="B62" s="22"/>
      <c r="C62" s="22"/>
      <c r="D62" s="22"/>
      <c r="E62" s="22"/>
      <c r="F62" s="22"/>
      <c r="L62" t="s">
        <v>12</v>
      </c>
      <c r="N62" s="3">
        <f>+(N61-G61)+N52</f>
        <v>-219</v>
      </c>
    </row>
    <row r="64" spans="1:14" ht="15">
      <c r="A64" s="25">
        <v>7</v>
      </c>
      <c r="C64" t="s">
        <v>5</v>
      </c>
      <c r="D64" t="s">
        <v>6</v>
      </c>
      <c r="E64" t="s">
        <v>5</v>
      </c>
      <c r="F64" t="s">
        <v>6</v>
      </c>
      <c r="G64" t="s">
        <v>5</v>
      </c>
      <c r="H64" t="s">
        <v>6</v>
      </c>
      <c r="I64" t="s">
        <v>5</v>
      </c>
      <c r="J64" t="s">
        <v>6</v>
      </c>
      <c r="K64" t="s">
        <v>5</v>
      </c>
      <c r="L64" t="s">
        <v>6</v>
      </c>
      <c r="M64" s="4" t="s">
        <v>10</v>
      </c>
      <c r="N64" s="4" t="s">
        <v>9</v>
      </c>
    </row>
    <row r="65" spans="1:14" ht="15">
      <c r="A65" s="4" t="s">
        <v>19</v>
      </c>
      <c r="B65" s="10">
        <f>+B55+7</f>
        <v>42233</v>
      </c>
      <c r="C65" s="18"/>
      <c r="D65" s="18"/>
      <c r="E65" s="18"/>
      <c r="F65" s="18"/>
      <c r="G65" s="9"/>
      <c r="H65" s="9"/>
      <c r="I65" s="9"/>
      <c r="J65" s="9"/>
      <c r="K65" s="9"/>
      <c r="L65" s="9"/>
      <c r="M65" s="7">
        <f>+((D65-C65)+(F65-E65)+(H65-G65)+(J65-I65)+(L65-K65))</f>
        <v>0</v>
      </c>
      <c r="N65" s="6">
        <f>HOUR(M65)+MINUTE(M65)/60</f>
        <v>0</v>
      </c>
    </row>
    <row r="66" spans="1:14" ht="15">
      <c r="A66" s="4" t="s">
        <v>1</v>
      </c>
      <c r="B66" s="10">
        <f>+B65+1</f>
        <v>42234</v>
      </c>
      <c r="C66" s="18"/>
      <c r="D66" s="18"/>
      <c r="E66" s="18"/>
      <c r="F66" s="18"/>
      <c r="G66" s="9"/>
      <c r="H66" s="9"/>
      <c r="I66" s="9"/>
      <c r="J66" s="9"/>
      <c r="K66" s="9"/>
      <c r="L66" s="9"/>
      <c r="M66" s="7">
        <f>+((D66-C66)+(F66-E66)+(H66-G66)+(J66-I66)+(L66-K66))</f>
        <v>0</v>
      </c>
      <c r="N66" s="6">
        <f>HOUR(M66)+MINUTE(M66)/60</f>
        <v>0</v>
      </c>
    </row>
    <row r="67" spans="1:14" ht="15">
      <c r="A67" s="4" t="s">
        <v>2</v>
      </c>
      <c r="B67" s="10">
        <f>+B66+1</f>
        <v>42235</v>
      </c>
      <c r="C67" s="18"/>
      <c r="D67" s="18"/>
      <c r="E67" s="18"/>
      <c r="F67" s="18"/>
      <c r="G67" s="9"/>
      <c r="H67" s="9"/>
      <c r="I67" s="9"/>
      <c r="J67" s="9"/>
      <c r="K67" s="9"/>
      <c r="L67" s="9"/>
      <c r="M67" s="7">
        <f>+((D67-C67)+(F67-E67)+(H67-G67)+(J67-I67)+(L67-K67))</f>
        <v>0</v>
      </c>
      <c r="N67" s="6">
        <f>HOUR(M67)+MINUTE(M67)/60</f>
        <v>0</v>
      </c>
    </row>
    <row r="68" spans="1:14" ht="15">
      <c r="A68" s="4" t="s">
        <v>15</v>
      </c>
      <c r="B68" s="10">
        <f>+B67+1</f>
        <v>42236</v>
      </c>
      <c r="C68" s="18"/>
      <c r="D68" s="18"/>
      <c r="E68" s="18"/>
      <c r="F68" s="18"/>
      <c r="G68" s="9"/>
      <c r="H68" s="9"/>
      <c r="I68" s="9"/>
      <c r="J68" s="9"/>
      <c r="K68" s="9"/>
      <c r="L68" s="9"/>
      <c r="M68" s="7">
        <f>+((D68-C68)+(F68-E68)+(H68-G68)+(J68-I68)+(L68-K68))</f>
        <v>0</v>
      </c>
      <c r="N68" s="6">
        <f>HOUR(M68)+MINUTE(M68)/60</f>
        <v>0</v>
      </c>
    </row>
    <row r="69" spans="1:14" ht="15">
      <c r="A69" s="4" t="s">
        <v>4</v>
      </c>
      <c r="B69" s="17">
        <f>+B68+1</f>
        <v>42237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9">
        <f>+((D69-C69)+(F69-E69)+(H69-G69)+(J69-I69)+(L69-K69))</f>
        <v>0</v>
      </c>
      <c r="N69" s="20">
        <f>HOUR(M69)+MINUTE(M69)/60</f>
        <v>0</v>
      </c>
    </row>
    <row r="70" spans="2:6" ht="15">
      <c r="B70" s="21"/>
      <c r="C70" s="22"/>
      <c r="D70" s="22"/>
      <c r="E70" s="22"/>
      <c r="F70" s="22"/>
    </row>
    <row r="71" spans="2:14" ht="15">
      <c r="B71" s="22"/>
      <c r="C71" s="22"/>
      <c r="D71" s="22" t="s">
        <v>8</v>
      </c>
      <c r="E71" s="22"/>
      <c r="F71" s="22"/>
      <c r="G71" s="12">
        <v>36.5</v>
      </c>
      <c r="K71" t="s">
        <v>7</v>
      </c>
      <c r="N71" s="3">
        <f>SUM(N65:N69)</f>
        <v>0</v>
      </c>
    </row>
    <row r="72" spans="2:14" ht="15">
      <c r="B72" s="22"/>
      <c r="C72" s="22"/>
      <c r="D72" s="22"/>
      <c r="E72" s="22"/>
      <c r="F72" s="22"/>
      <c r="L72" t="s">
        <v>12</v>
      </c>
      <c r="N72" s="3">
        <f>+(N71-G71)+N62</f>
        <v>-255.5</v>
      </c>
    </row>
    <row r="74" spans="1:14" ht="15">
      <c r="A74" s="25">
        <v>8</v>
      </c>
      <c r="C74" t="s">
        <v>5</v>
      </c>
      <c r="D74" t="s">
        <v>6</v>
      </c>
      <c r="E74" t="s">
        <v>5</v>
      </c>
      <c r="F74" t="s">
        <v>6</v>
      </c>
      <c r="G74" t="s">
        <v>5</v>
      </c>
      <c r="H74" t="s">
        <v>6</v>
      </c>
      <c r="I74" t="s">
        <v>5</v>
      </c>
      <c r="J74" t="s">
        <v>6</v>
      </c>
      <c r="K74" t="s">
        <v>5</v>
      </c>
      <c r="L74" t="s">
        <v>6</v>
      </c>
      <c r="M74" s="4" t="s">
        <v>10</v>
      </c>
      <c r="N74" s="4" t="s">
        <v>9</v>
      </c>
    </row>
    <row r="75" spans="1:14" ht="15">
      <c r="A75" s="4" t="s">
        <v>19</v>
      </c>
      <c r="B75" s="10">
        <f>+B65+7</f>
        <v>42240</v>
      </c>
      <c r="C75" s="18"/>
      <c r="D75" s="18"/>
      <c r="E75" s="18"/>
      <c r="F75" s="18"/>
      <c r="G75" s="9"/>
      <c r="H75" s="9"/>
      <c r="I75" s="9"/>
      <c r="J75" s="9"/>
      <c r="K75" s="9"/>
      <c r="L75" s="9"/>
      <c r="M75" s="7">
        <f>+((D75-C75)+(F75-E75)+(H75-G75)+(J75-I75)+(L75-K75))</f>
        <v>0</v>
      </c>
      <c r="N75" s="6">
        <f>HOUR(M75)+MINUTE(M75)/60</f>
        <v>0</v>
      </c>
    </row>
    <row r="76" spans="1:14" ht="15">
      <c r="A76" s="4" t="s">
        <v>1</v>
      </c>
      <c r="B76" s="10">
        <f>+B75+1</f>
        <v>42241</v>
      </c>
      <c r="C76" s="18"/>
      <c r="D76" s="18"/>
      <c r="E76" s="18"/>
      <c r="F76" s="18"/>
      <c r="G76" s="9"/>
      <c r="H76" s="9"/>
      <c r="I76" s="9"/>
      <c r="J76" s="9"/>
      <c r="K76" s="9"/>
      <c r="L76" s="9"/>
      <c r="M76" s="7">
        <f>+((D76-C76)+(F76-E76)+(H76-G76)+(J76-I76)+(L76-K76))</f>
        <v>0</v>
      </c>
      <c r="N76" s="6">
        <f>HOUR(M76)+MINUTE(M76)/60</f>
        <v>0</v>
      </c>
    </row>
    <row r="77" spans="1:14" ht="15">
      <c r="A77" s="4" t="s">
        <v>2</v>
      </c>
      <c r="B77" s="10">
        <f>+B76+1</f>
        <v>42242</v>
      </c>
      <c r="C77" s="18"/>
      <c r="D77" s="18"/>
      <c r="E77" s="18"/>
      <c r="F77" s="18"/>
      <c r="G77" s="9"/>
      <c r="H77" s="9"/>
      <c r="I77" s="9"/>
      <c r="J77" s="9"/>
      <c r="K77" s="9"/>
      <c r="L77" s="9"/>
      <c r="M77" s="7">
        <f>+((D77-C77)+(F77-E77)+(H77-G77)+(J77-I77)+(L77-K77))</f>
        <v>0</v>
      </c>
      <c r="N77" s="6">
        <f>HOUR(M77)+MINUTE(M77)/60</f>
        <v>0</v>
      </c>
    </row>
    <row r="78" spans="1:14" ht="15">
      <c r="A78" s="4" t="s">
        <v>15</v>
      </c>
      <c r="B78" s="10">
        <f>+B77+1</f>
        <v>42243</v>
      </c>
      <c r="C78" s="18"/>
      <c r="D78" s="18"/>
      <c r="E78" s="18"/>
      <c r="F78" s="18"/>
      <c r="G78" s="9"/>
      <c r="H78" s="9"/>
      <c r="I78" s="9"/>
      <c r="J78" s="9"/>
      <c r="K78" s="9"/>
      <c r="L78" s="9"/>
      <c r="M78" s="7">
        <f>+((D78-C78)+(F78-E78)+(H78-G78)+(J78-I78)+(L78-K78))</f>
        <v>0</v>
      </c>
      <c r="N78" s="6">
        <f>HOUR(M78)+MINUTE(M78)/60</f>
        <v>0</v>
      </c>
    </row>
    <row r="79" spans="1:14" ht="15">
      <c r="A79" s="4" t="s">
        <v>4</v>
      </c>
      <c r="B79" s="17">
        <f>+B78+1</f>
        <v>42244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9">
        <f>+((D79-C79)+(F79-E79)+(H79-G79)+(J79-I79)+(L79-K79))</f>
        <v>0</v>
      </c>
      <c r="N79" s="20">
        <f>HOUR(M79)+MINUTE(M79)/60</f>
        <v>0</v>
      </c>
    </row>
    <row r="80" spans="2:6" ht="15">
      <c r="B80" s="21"/>
      <c r="C80" s="22"/>
      <c r="D80" s="22"/>
      <c r="E80" s="22"/>
      <c r="F80" s="22"/>
    </row>
    <row r="81" spans="2:14" ht="15">
      <c r="B81" s="22"/>
      <c r="C81" s="22"/>
      <c r="D81" s="22" t="s">
        <v>8</v>
      </c>
      <c r="E81" s="22"/>
      <c r="F81" s="22"/>
      <c r="G81" s="12">
        <v>36.5</v>
      </c>
      <c r="K81" t="s">
        <v>7</v>
      </c>
      <c r="N81" s="3">
        <f>SUM(N75:N79)</f>
        <v>0</v>
      </c>
    </row>
    <row r="82" spans="2:14" ht="15">
      <c r="B82" s="22"/>
      <c r="C82" s="22"/>
      <c r="D82" s="22"/>
      <c r="E82" s="22"/>
      <c r="F82" s="22"/>
      <c r="L82" t="s">
        <v>12</v>
      </c>
      <c r="N82" s="3">
        <f>+(N81-G81)+N72</f>
        <v>-292</v>
      </c>
    </row>
    <row r="83" ht="15">
      <c r="K83" t="s">
        <v>14</v>
      </c>
    </row>
    <row r="84" spans="12:14" ht="15">
      <c r="L84" s="4" t="s">
        <v>25</v>
      </c>
      <c r="M84" s="4"/>
      <c r="N84" s="16">
        <f>SUM(N82:N83)</f>
        <v>-292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Anna Louise Newbold [aln12]</cp:lastModifiedBy>
  <cp:lastPrinted>2015-05-15T12:48:48Z</cp:lastPrinted>
  <dcterms:created xsi:type="dcterms:W3CDTF">2010-04-29T12:51:20Z</dcterms:created>
  <dcterms:modified xsi:type="dcterms:W3CDTF">2015-06-23T14:55:49Z</dcterms:modified>
  <cp:category/>
  <cp:version/>
  <cp:contentType/>
  <cp:contentStatus/>
</cp:coreProperties>
</file>